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<sst xmlns="http://schemas.openxmlformats.org/spreadsheetml/2006/main" count="59" uniqueCount="42">
  <si>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Shape</t>
  </si>
  <si>
    <t>Rectangular Prism 1</t>
  </si>
  <si>
    <t>Rectangular Prism 2</t>
  </si>
  <si>
    <t>Circular Cylinder</t>
  </si>
  <si>
    <t>Square Pyramid</t>
  </si>
  <si>
    <t xml:space="preserve">Right  Circular Cone </t>
  </si>
  <si>
    <t>Sqhere</t>
  </si>
  <si>
    <t>Parameter</t>
  </si>
  <si>
    <t>l</t>
  </si>
  <si>
    <t>w</t>
  </si>
  <si>
    <t>h</t>
  </si>
  <si>
    <t>r</t>
  </si>
  <si>
    <t>Base Area Equation</t>
  </si>
  <si>
    <t>Excel Formula</t>
  </si>
  <si>
    <t xml:space="preserve">Volume Equation </t>
  </si>
  <si>
    <t xml:space="preserve">Surface Area Equation </t>
  </si>
  <si>
    <t>Value</t>
  </si>
  <si>
    <t>V=lwh</t>
  </si>
  <si>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=πr</t>
    </r>
    <r>
      <rPr>
        <sz val="11"/>
        <color indexed="8"/>
        <rFont val="Calibri"/>
        <family val="2"/>
      </rPr>
      <t>²</t>
    </r>
  </si>
  <si>
    <r>
      <t>V=</t>
    </r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</si>
  <si>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</si>
  <si>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</si>
  <si>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</t>
    </r>
    <r>
      <rPr>
        <b/>
        <sz val="11"/>
        <color indexed="10"/>
        <rFont val="Calibri"/>
        <family val="2"/>
      </rPr>
      <t>P</t>
    </r>
    <r>
      <rPr>
        <sz val="11"/>
        <color indexed="8"/>
        <rFont val="Bradley Hand ITC"/>
        <family val="4"/>
      </rPr>
      <t>l</t>
    </r>
  </si>
  <si>
    <r>
      <t>P</t>
    </r>
    <r>
      <rPr>
        <sz val="11"/>
        <color theme="1"/>
        <rFont val="Calibri"/>
        <family val="2"/>
      </rPr>
      <t>+2l+2w</t>
    </r>
  </si>
  <si>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=2rπ</t>
    </r>
  </si>
  <si>
    <t>C+2rπ</t>
  </si>
  <si>
    <r>
      <t>SA=</t>
    </r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+1/2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Bradley Hand ITC"/>
        <family val="4"/>
      </rPr>
      <t>l</t>
    </r>
  </si>
  <si>
    <r>
      <t>V=1/3*</t>
    </r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</si>
  <si>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V=4/3*πr</t>
    </r>
    <r>
      <rPr>
        <sz val="11"/>
        <color indexed="8"/>
        <rFont val="Calibri"/>
        <family val="2"/>
      </rPr>
      <t>³</t>
    </r>
  </si>
  <si>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</si>
  <si>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</si>
  <si>
    <r>
      <t>SA=2</t>
    </r>
    <r>
      <rPr>
        <sz val="11"/>
        <color indexed="40"/>
        <rFont val="Calibri"/>
        <family val="2"/>
      </rPr>
      <t>B</t>
    </r>
    <r>
      <rPr>
        <sz val="11"/>
        <rFont val="Calibri"/>
        <family val="2"/>
      </rPr>
      <t>+Ch</t>
    </r>
  </si>
  <si>
    <t>SA+2lw+2hw+2lh</t>
  </si>
  <si>
    <t>d</t>
  </si>
  <si>
    <t>Total Volume</t>
  </si>
  <si>
    <t>Total SA</t>
  </si>
  <si>
    <t>Average Volume</t>
  </si>
  <si>
    <t>Maximum Volume</t>
  </si>
  <si>
    <t>Minimum Volume</t>
  </si>
  <si>
    <t>Average Surface Area</t>
  </si>
  <si>
    <t>Maximum SA</t>
  </si>
  <si>
    <t>Minimum 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</si>
</sst>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Bradley Hand ITC"/>
      <family val="4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b/>
      <sz val="11"/>
      <color indexed="8"/>
      <name val="Bradley Hand ITC"/>
      <family val="4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8"/>
      <name val="Blackadder ITC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/>
      <name val="Calibri"/>
      <family val="2"/>
    </font>
    <font>
      <sz val="11"/>
      <color theme="1"/>
      <name val="Blackadder ITC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4" borderId="0" xfId="0" applyFill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2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0.421875" style="0" customWidth="1"/>
    <col min="2" max="2" width="9.140625" style="0" customWidth="1"/>
    <col min="9" max="9" width="9.421875" style="0" customWidth="1"/>
    <col min="12" max="12" width="11.8515625" style="0" customWidth="1"/>
    <col min="14" max="14" width="9.57421875" style="0" customWidth="1"/>
    <col min="15" max="15" width="11.28125" style="0" customWidth="1"/>
    <col min="16" max="17" width="10.57421875" style="0" customWidth="1"/>
  </cols>
  <sheetData>
    <row r="1" spans="1:19" ht="15">
      <c r="A1" s="4" t="s">
        <v>0</v>
      </c>
      <c r="B1" s="24" t="s">
        <v>1</v>
      </c>
      <c r="C1" s="24"/>
      <c r="D1" s="24"/>
      <c r="E1" s="23" t="s">
        <v>2</v>
      </c>
      <c r="F1" s="23"/>
      <c r="G1" s="23"/>
      <c r="H1" s="24" t="s">
        <v>3</v>
      </c>
      <c r="I1" s="24"/>
      <c r="J1" s="24"/>
      <c r="K1" s="25" t="s">
        <v>4</v>
      </c>
      <c r="L1" s="25"/>
      <c r="M1" s="25"/>
      <c r="N1" s="25"/>
      <c r="O1" s="3" t="s">
        <v>5</v>
      </c>
      <c r="P1" s="3"/>
      <c r="Q1" s="3"/>
      <c r="R1" s="23" t="s">
        <v>6</v>
      </c>
      <c r="S1" s="23"/>
    </row>
    <row r="2" spans="1:19" ht="16.5" customHeight="1">
      <c r="A2" s="4" t="s">
        <v>7</v>
      </c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10</v>
      </c>
      <c r="J2" s="1" t="s">
        <v>33</v>
      </c>
      <c r="K2" s="1" t="s">
        <v>8</v>
      </c>
      <c r="L2" s="1" t="s">
        <v>9</v>
      </c>
      <c r="M2" s="1" t="s">
        <v>10</v>
      </c>
      <c r="N2" s="10" t="s">
        <v>8</v>
      </c>
      <c r="O2" s="1" t="s">
        <v>11</v>
      </c>
      <c r="P2" s="1" t="s">
        <v>10</v>
      </c>
      <c r="Q2" s="10" t="s">
        <v>8</v>
      </c>
      <c r="R2" s="1" t="s">
        <v>11</v>
      </c>
      <c r="S2" s="2" t="s">
        <v>33</v>
      </c>
    </row>
    <row r="3" spans="1:19" ht="15">
      <c r="A3" s="4" t="s">
        <v>16</v>
      </c>
      <c r="B3" s="5">
        <v>4.0137</v>
      </c>
      <c r="C3" s="5">
        <v>2.16</v>
      </c>
      <c r="D3" s="5">
        <v>4.024</v>
      </c>
      <c r="E3" s="5">
        <v>4.135</v>
      </c>
      <c r="F3" s="5">
        <v>4.137</v>
      </c>
      <c r="G3" s="5">
        <v>4.027</v>
      </c>
      <c r="H3" s="5">
        <v>2.00695</v>
      </c>
      <c r="I3" s="5">
        <v>4.039</v>
      </c>
      <c r="J3" s="5">
        <v>4.0139</v>
      </c>
      <c r="K3" s="5">
        <v>4.137</v>
      </c>
      <c r="L3" s="5">
        <v>4.135</v>
      </c>
      <c r="M3" s="5">
        <v>4.025</v>
      </c>
      <c r="N3" s="5">
        <v>4.545</v>
      </c>
      <c r="O3" s="5">
        <v>2.0685</v>
      </c>
      <c r="P3" s="5">
        <v>4.027</v>
      </c>
      <c r="Q3" s="5">
        <v>4.526</v>
      </c>
      <c r="R3" s="5">
        <v>2.0155</v>
      </c>
      <c r="S3" s="5">
        <v>4.031</v>
      </c>
    </row>
    <row r="4" spans="3:15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" t="s">
        <v>12</v>
      </c>
      <c r="C5" s="1"/>
      <c r="D5" s="1"/>
      <c r="E5" s="1"/>
      <c r="F5" s="1"/>
      <c r="G5" s="1"/>
      <c r="H5" s="1"/>
      <c r="I5" s="1" t="s">
        <v>18</v>
      </c>
      <c r="J5" s="1"/>
      <c r="K5" s="1"/>
      <c r="L5" s="1" t="s">
        <v>20</v>
      </c>
      <c r="M5" s="1"/>
      <c r="N5" s="1"/>
      <c r="O5" s="1" t="s">
        <v>29</v>
      </c>
    </row>
    <row r="6" spans="1:15" ht="15">
      <c r="A6" s="4" t="s">
        <v>13</v>
      </c>
      <c r="C6" s="1"/>
      <c r="D6" s="1"/>
      <c r="E6" s="1"/>
      <c r="F6" s="1"/>
      <c r="G6" s="1"/>
      <c r="H6" s="1"/>
      <c r="I6" s="11">
        <f>3.14*H3^2</f>
        <v>12.647443669849997</v>
      </c>
      <c r="J6" s="1"/>
      <c r="K6" s="1"/>
      <c r="L6" s="11">
        <f>K3*L3</f>
        <v>17.106495</v>
      </c>
      <c r="M6" s="1"/>
      <c r="N6" s="1"/>
      <c r="O6" s="11">
        <f>3.14*O3^2</f>
        <v>13.435093664999997</v>
      </c>
    </row>
    <row r="7" spans="1:19" ht="15">
      <c r="A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R7" s="1"/>
      <c r="S7" s="1"/>
    </row>
    <row r="8" spans="1:19" ht="15">
      <c r="A8" s="4" t="s">
        <v>14</v>
      </c>
      <c r="B8" s="20" t="s">
        <v>17</v>
      </c>
      <c r="C8" s="20"/>
      <c r="D8" s="20"/>
      <c r="E8" s="20" t="s">
        <v>17</v>
      </c>
      <c r="F8" s="20"/>
      <c r="G8" s="20"/>
      <c r="H8" s="20" t="s">
        <v>19</v>
      </c>
      <c r="I8" s="20"/>
      <c r="J8" s="20"/>
      <c r="K8" s="20" t="s">
        <v>21</v>
      </c>
      <c r="L8" s="20"/>
      <c r="M8" s="20"/>
      <c r="N8" s="1"/>
      <c r="O8" s="20" t="s">
        <v>27</v>
      </c>
      <c r="P8" s="20"/>
      <c r="Q8" s="2"/>
      <c r="R8" t="s">
        <v>28</v>
      </c>
      <c r="S8" s="1"/>
    </row>
    <row r="9" spans="1:19" ht="15">
      <c r="A9" s="4" t="s">
        <v>13</v>
      </c>
      <c r="C9" s="14">
        <f>B3*C3*D3</f>
        <v>34.88643820800001</v>
      </c>
      <c r="D9" s="8"/>
      <c r="E9" s="8"/>
      <c r="F9" s="14">
        <f>B3*C3*D3</f>
        <v>34.88643820800001</v>
      </c>
      <c r="G9" s="8"/>
      <c r="H9" s="8"/>
      <c r="I9" s="11">
        <f>J3*I3</f>
        <v>16.212142099999998</v>
      </c>
      <c r="J9" s="8"/>
      <c r="K9" s="8"/>
      <c r="L9" s="11">
        <f>1/3*M3</f>
        <v>1.3416666666666668</v>
      </c>
      <c r="M9" s="8"/>
      <c r="N9" s="8"/>
      <c r="O9" s="21">
        <f>1/3*O6*P3</f>
        <v>18.034374062984995</v>
      </c>
      <c r="P9" s="22"/>
      <c r="Q9" s="9"/>
      <c r="R9" s="11">
        <f>4/3*3.14*2.0155^3</f>
        <v>34.27810400395666</v>
      </c>
      <c r="S9" s="1"/>
    </row>
    <row r="10" spans="1:19" ht="15">
      <c r="A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R10" s="1"/>
      <c r="S10" s="1"/>
    </row>
    <row r="11" spans="1:18" ht="16.5">
      <c r="A11" s="4" t="s">
        <v>15</v>
      </c>
      <c r="B11" s="20" t="s">
        <v>32</v>
      </c>
      <c r="C11" s="20"/>
      <c r="D11" s="20"/>
      <c r="E11" s="20" t="s">
        <v>32</v>
      </c>
      <c r="F11" s="20"/>
      <c r="G11" s="20"/>
      <c r="H11" s="1"/>
      <c r="I11" s="1" t="s">
        <v>31</v>
      </c>
      <c r="J11" s="1"/>
      <c r="K11" s="1"/>
      <c r="L11" s="1" t="s">
        <v>22</v>
      </c>
      <c r="M11" s="1"/>
      <c r="N11" s="1"/>
      <c r="O11" s="20" t="s">
        <v>26</v>
      </c>
      <c r="P11" s="20"/>
      <c r="Q11" s="2"/>
      <c r="R11" t="s">
        <v>30</v>
      </c>
    </row>
    <row r="12" spans="1:18" ht="15">
      <c r="A12" s="4" t="s">
        <v>13</v>
      </c>
      <c r="B12" s="12"/>
      <c r="C12" s="13">
        <f>2*B3*C3+2*E3*D3</f>
        <v>50.617664000000005</v>
      </c>
      <c r="D12" s="12"/>
      <c r="E12" s="12"/>
      <c r="F12" s="13">
        <f>2*E3*F3+2*G3*F3+2*G3</f>
        <v>75.586388</v>
      </c>
      <c r="G12" s="12"/>
      <c r="H12" s="1"/>
      <c r="I12" s="11">
        <f>2*I6+I15*I3</f>
        <v>185.14012358885995</v>
      </c>
      <c r="J12" s="1"/>
      <c r="K12" s="1"/>
      <c r="L12" s="1">
        <f>L6+1/2</f>
        <v>17.606495</v>
      </c>
      <c r="M12" s="1"/>
      <c r="N12" s="1"/>
      <c r="O12" s="21">
        <f>O6+1/2</f>
        <v>13.935093664999997</v>
      </c>
      <c r="P12" s="22"/>
      <c r="R12" s="5">
        <f>4*3.14*R3^2</f>
        <v>51.02173754</v>
      </c>
    </row>
    <row r="13" spans="3:8" ht="15">
      <c r="C13" s="1"/>
      <c r="D13" s="1"/>
      <c r="E13" s="1"/>
      <c r="F13" s="1"/>
      <c r="G13" s="1"/>
      <c r="H13" s="1"/>
    </row>
    <row r="14" spans="9:15" ht="15">
      <c r="I14" s="1" t="s">
        <v>24</v>
      </c>
      <c r="J14" s="1"/>
      <c r="K14" s="1"/>
      <c r="L14" s="6" t="s">
        <v>23</v>
      </c>
      <c r="M14" s="1"/>
      <c r="N14" s="1"/>
      <c r="O14" s="7" t="s">
        <v>25</v>
      </c>
    </row>
    <row r="15" spans="9:15" ht="15">
      <c r="I15" s="5">
        <f>2*H3*3.14^2</f>
        <v>39.575448439999995</v>
      </c>
      <c r="L15" s="5">
        <f>2*N3+2*L3</f>
        <v>17.36</v>
      </c>
      <c r="O15" s="5">
        <f>2*O3*3.14</f>
        <v>12.990179999999999</v>
      </c>
    </row>
    <row r="16" ht="15.75" thickBot="1"/>
    <row r="17" spans="1:2" ht="15">
      <c r="A17" s="15" t="s">
        <v>34</v>
      </c>
      <c r="B17" s="16"/>
    </row>
    <row r="18" spans="1:2" ht="15">
      <c r="A18" s="15" t="s">
        <v>35</v>
      </c>
      <c r="B18" s="17"/>
    </row>
    <row r="19" spans="1:2" ht="15">
      <c r="A19" s="15"/>
      <c r="B19" s="17"/>
    </row>
    <row r="20" spans="1:2" ht="15">
      <c r="A20" s="15" t="s">
        <v>36</v>
      </c>
      <c r="B20" s="17"/>
    </row>
    <row r="21" spans="1:5" ht="15">
      <c r="A21" s="15" t="s">
        <v>37</v>
      </c>
      <c r="B21" s="17"/>
      <c r="E21" s="19"/>
    </row>
    <row r="22" spans="1:2" ht="15">
      <c r="A22" s="15" t="s">
        <v>38</v>
      </c>
      <c r="B22" s="17"/>
    </row>
    <row r="23" spans="1:2" ht="15">
      <c r="A23" s="15" t="s">
        <v>39</v>
      </c>
      <c r="B23" s="17"/>
    </row>
    <row r="24" spans="1:2" ht="15">
      <c r="A24" s="15" t="s">
        <v>40</v>
      </c>
      <c r="B24" s="17"/>
    </row>
    <row r="25" spans="1:2" ht="15.75" thickBot="1">
      <c r="A25" s="15" t="s">
        <v>41</v>
      </c>
      <c r="B25" s="18"/>
    </row>
  </sheetData>
  <sheetProtection/>
  <mergeCells count="15">
    <mergeCell ref="R1:S1"/>
    <mergeCell ref="O12:P12"/>
    <mergeCell ref="B1:D1"/>
    <mergeCell ref="E1:G1"/>
    <mergeCell ref="H1:J1"/>
    <mergeCell ref="K1:N1"/>
    <mergeCell ref="O11:P11"/>
    <mergeCell ref="E11:G11"/>
    <mergeCell ref="B11:D11"/>
    <mergeCell ref="O8:P8"/>
    <mergeCell ref="K8:M8"/>
    <mergeCell ref="H8:J8"/>
    <mergeCell ref="E8:G8"/>
    <mergeCell ref="B8:D8"/>
    <mergeCell ref="O9:P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2010-11-23T13:35:02Z</dcterms:created>
  <dcterms:modified xsi:type="dcterms:W3CDTF">2011-03-24T13:03:54Z</dcterms:modified>
  <cp:category/>
  <cp:version/>
  <cp:contentType/>
  <cp:contentStatus/>
</cp:coreProperties>
</file>